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ITB FAC 260854 Concrete Spalling Crack Repair Services- As Needed\Bid Opening\"/>
    </mc:Choice>
  </mc:AlternateContent>
  <xr:revisionPtr revIDLastSave="0" documentId="13_ncr:1_{F1EC64F8-7153-4999-90B6-28A218AAE4AF}" xr6:coauthVersionLast="47" xr6:coauthVersionMax="47" xr10:uidLastSave="{00000000-0000-0000-0000-000000000000}"/>
  <bookViews>
    <workbookView xWindow="0" yWindow="690" windowWidth="28830" windowHeight="15510" tabRatio="762" xr2:uid="{00000000-000D-0000-FFFF-FFFF00000000}"/>
  </bookViews>
  <sheets>
    <sheet name="Bid Tab" sheetId="17" r:id="rId1"/>
  </sheets>
  <definedNames>
    <definedName name="_xlnm.Print_Area" localSheetId="0">'Bid Tab'!$A$1:$H$70</definedName>
    <definedName name="_xlnm.Print_Titles" localSheetId="0">'Bid Tab'!$6:$7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0" i="17" l="1"/>
  <c r="M70" i="17"/>
  <c r="K70" i="17"/>
  <c r="I70" i="17"/>
  <c r="G70" i="17"/>
  <c r="E70" i="17"/>
  <c r="E69" i="17"/>
  <c r="O69" i="17"/>
  <c r="M69" i="17"/>
  <c r="K69" i="17"/>
  <c r="I69" i="17"/>
  <c r="G69" i="17"/>
</calcChain>
</file>

<file path=xl/sharedStrings.xml><?xml version="1.0" encoding="utf-8"?>
<sst xmlns="http://schemas.openxmlformats.org/spreadsheetml/2006/main" count="169" uniqueCount="94">
  <si>
    <t>BID TABULATION &amp; NOTICE OF INTENT TO AWARD</t>
  </si>
  <si>
    <t>Item #</t>
  </si>
  <si>
    <t>Description</t>
  </si>
  <si>
    <t>Unit of Measure</t>
  </si>
  <si>
    <t>Each</t>
  </si>
  <si>
    <t>Parks Operations - 11'4" x 12</t>
  </si>
  <si>
    <t>WRF #1 - 10 x 8</t>
  </si>
  <si>
    <t>WRF #1 - 16 x 11</t>
  </si>
  <si>
    <t>WRF #1 - 10 x 11</t>
  </si>
  <si>
    <t>WRF #2 - 14'4" x 14</t>
  </si>
  <si>
    <t>WRF #2 - 10 x 8</t>
  </si>
  <si>
    <t>WRF #2 - 10 x 8'6"</t>
  </si>
  <si>
    <t>WRF #3 - 16 x 10</t>
  </si>
  <si>
    <t>WRF #3 - 8'5" x 10</t>
  </si>
  <si>
    <t>WRF #3 - 12 x 16</t>
  </si>
  <si>
    <t>Sanitation - 12'1" x 12</t>
  </si>
  <si>
    <t>Sanitation - 45.5" x 10</t>
  </si>
  <si>
    <t>Sanitation - 16 x 12</t>
  </si>
  <si>
    <t>Sanitation - 16 1/2 x 12'6"</t>
  </si>
  <si>
    <t>Sanitation - 12'4" x 12'6"</t>
  </si>
  <si>
    <t>Jervey Gantt Pool - 10 x 8'1"</t>
  </si>
  <si>
    <t>Fire Station #1 - Headquarters - 14' x 14'</t>
  </si>
  <si>
    <t>Fire Station #2 - 12 x 13'6"</t>
  </si>
  <si>
    <t>Fire Station #3 - 8th Ave - 14' x 14'</t>
  </si>
  <si>
    <t>Old Fire Station #3 - MLK/SR 200 - 12 x 12</t>
  </si>
  <si>
    <t>Fire Station #4 - 14 x 14</t>
  </si>
  <si>
    <t>Fire Station #5 - 14'4" x 14</t>
  </si>
  <si>
    <t>Fire Station #6 - 12'2" x 14</t>
  </si>
  <si>
    <t>Fire Station #7 - 14' x 14'</t>
  </si>
  <si>
    <t>Fleet PM - 9'11" x 8'2"</t>
  </si>
  <si>
    <t>Fleet PM - 16'2" x 14'2"</t>
  </si>
  <si>
    <t>Fleet PM - 14'5" x 16'10"</t>
  </si>
  <si>
    <t>Fleet Heavy Truck - 16 x 16</t>
  </si>
  <si>
    <t>Fleet Heavy Truck - 14'2" x 16</t>
  </si>
  <si>
    <t>Fleet Small Engines - 14'2" x 16'2"</t>
  </si>
  <si>
    <t>Fleet Light Vehicles - 18'2" x 14'2"</t>
  </si>
  <si>
    <t>Facilities - 10'2" x 8'2"</t>
  </si>
  <si>
    <t>Streets - 10 x 10</t>
  </si>
  <si>
    <t>Streets - 10 x 16</t>
  </si>
  <si>
    <t>Streets - 10'7" x 12'6"</t>
  </si>
  <si>
    <t>Electric T&amp;D - 10 x 6</t>
  </si>
  <si>
    <t>Electric T&amp;D - 15 x 10</t>
  </si>
  <si>
    <t>Electric T&amp;D - 14 x 12</t>
  </si>
  <si>
    <t>Electric T&amp;D - 16 x 12</t>
  </si>
  <si>
    <t>Water Resources - 9 x 10</t>
  </si>
  <si>
    <t>SunTran Station - 12 x 14</t>
  </si>
  <si>
    <t>Electric Warehouse</t>
  </si>
  <si>
    <t>Water Treatment Plant - 16 x 6'9"</t>
  </si>
  <si>
    <t>Water Treatment Plant - 12 x 11</t>
  </si>
  <si>
    <t>Water Treatment Plant - 13 x 10</t>
  </si>
  <si>
    <t>Public Works - 10'2" x 8'2"</t>
  </si>
  <si>
    <t>Scott Carrigan Field - 10 x 6'9"</t>
  </si>
  <si>
    <t>Scott Carrigan Field - 12 x 4</t>
  </si>
  <si>
    <t>Scott Carrigan Field - 10 x 8</t>
  </si>
  <si>
    <t>Scott Carrigan Field - 10 x 6'8"</t>
  </si>
  <si>
    <t>Tuscawilla Park - 10 x 9'5"</t>
  </si>
  <si>
    <t>Tuscawilla Park - 11'10" x 9'3"</t>
  </si>
  <si>
    <t>Ocala Golf Club - 12'5" x 9'7"</t>
  </si>
  <si>
    <t>Lift Station #2 - 12'7" x 8'10"</t>
  </si>
  <si>
    <t>Lift Station #17 - 12'6" x 10'2"</t>
  </si>
  <si>
    <t>Lift Station #46 - 12'6" x 10'2"</t>
  </si>
  <si>
    <t>Lift Station #83 - 12'6" x 10'2"</t>
  </si>
  <si>
    <t>Lift Station #88 - 12'7" x 11'1"</t>
  </si>
  <si>
    <t>Lift Station #91 - 12'6" x 10'2"</t>
  </si>
  <si>
    <t>OPTIONAL/ADDITIONAL PRICING</t>
  </si>
  <si>
    <t>ITEM</t>
  </si>
  <si>
    <t>DESCRIPTION</t>
  </si>
  <si>
    <t>UOM</t>
  </si>
  <si>
    <t xml:space="preserve">Percentage </t>
  </si>
  <si>
    <t>Materials Mark Up</t>
  </si>
  <si>
    <t>HR</t>
  </si>
  <si>
    <t>Restocon, LLC</t>
  </si>
  <si>
    <t>Tampa, FL</t>
  </si>
  <si>
    <t>Quantity</t>
  </si>
  <si>
    <t>Unit Price</t>
  </si>
  <si>
    <t>Total Cost</t>
  </si>
  <si>
    <t>PM&amp;A Contractors Corp</t>
  </si>
  <si>
    <t>Land O Lakes, FL</t>
  </si>
  <si>
    <t>Quick Painting Group</t>
  </si>
  <si>
    <t>Orlando, FL</t>
  </si>
  <si>
    <t>Western Waterproofing Company of America</t>
  </si>
  <si>
    <t xml:space="preserve">Winter Park, FL </t>
  </si>
  <si>
    <t xml:space="preserve">J.C. Stanford &amp; Son Inc </t>
  </si>
  <si>
    <t xml:space="preserve">Palatka, FL </t>
  </si>
  <si>
    <t>Structural Preservation Systems, LLC</t>
  </si>
  <si>
    <t>Structural Masonry Specialty Contractor</t>
  </si>
  <si>
    <t>Helper</t>
  </si>
  <si>
    <t xml:space="preserve">St. Petersburg, FL </t>
  </si>
  <si>
    <t>Buyer: Ashley Presley
Buyer Phone: 352-629-8364</t>
  </si>
  <si>
    <t>ProRFx ID:   ITB06292600000102
Notifications Sent: 20551
Bids: 6</t>
  </si>
  <si>
    <t>3-YEAR THREE LINE ITEM PRICING</t>
  </si>
  <si>
    <t xml:space="preserve">TOTAL LINE ITEM PRICING: </t>
  </si>
  <si>
    <t>ITB#FAC/260854 - Concrete Spalling Crack Repair Services-As Needed</t>
  </si>
  <si>
    <r>
      <t xml:space="preserve">7/30/2026  </t>
    </r>
    <r>
      <rPr>
        <b/>
        <sz val="16"/>
        <color theme="1"/>
        <rFont val="Malgun Gothic"/>
        <family val="2"/>
      </rPr>
      <t>Notice of Intent to Award</t>
    </r>
    <r>
      <rPr>
        <sz val="16"/>
        <color theme="1"/>
        <rFont val="Malgun Gothic"/>
        <family val="2"/>
      </rPr>
      <t xml:space="preserve"> to </t>
    </r>
    <r>
      <rPr>
        <b/>
        <sz val="16"/>
        <color theme="1"/>
        <rFont val="Malgun Gothic"/>
        <family val="2"/>
      </rPr>
      <t xml:space="preserve">Restocon, LLC, </t>
    </r>
    <r>
      <rPr>
        <sz val="16"/>
        <color theme="1"/>
        <rFont val="Malgun Gothic"/>
        <family val="2"/>
      </rPr>
      <t>pending City Council approval.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</si>
</sst>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algun Gothic"/>
      <family val="2"/>
    </font>
    <font>
      <sz val="10"/>
      <color theme="1"/>
      <name val="Malgun Gothic"/>
      <family val="2"/>
    </font>
    <font>
      <b/>
      <sz val="12"/>
      <name val="Malgun Gothic"/>
      <family val="2"/>
    </font>
    <font>
      <sz val="18"/>
      <color theme="1"/>
      <name val="Gadugi"/>
      <family val="2"/>
    </font>
    <font>
      <sz val="10.5"/>
      <color theme="1"/>
      <name val="Gadugi"/>
      <family val="2"/>
    </font>
    <font>
      <b/>
      <sz val="12"/>
      <color theme="1"/>
      <name val="Malgun Gothic"/>
      <family val="2"/>
    </font>
    <font>
      <b/>
      <sz val="18"/>
      <color theme="0"/>
      <name val="Malgun Gothic"/>
      <family val="2"/>
    </font>
    <font>
      <sz val="8"/>
      <name val="Calibri"/>
      <family val="2"/>
      <scheme val="minor"/>
    </font>
    <font>
      <sz val="12"/>
      <color theme="1"/>
      <name val="Malgun Gothic"/>
      <family val="2"/>
    </font>
    <font>
      <b/>
      <sz val="14"/>
      <color theme="1"/>
      <name val="Malgun Gothic"/>
      <family val="2"/>
    </font>
    <font>
      <sz val="16"/>
      <color theme="0"/>
      <name val="Malgun Gothic"/>
      <family val="2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  <font>
      <sz val="12"/>
      <color theme="1"/>
      <name val="Gadugi"/>
      <family val="2"/>
    </font>
    <font>
      <sz val="12"/>
      <name val="Gadugi"/>
      <family val="2"/>
    </font>
    <font>
      <b/>
      <sz val="12"/>
      <color theme="1"/>
      <name val="Gadugi"/>
      <family val="2"/>
    </font>
    <font>
      <b/>
      <sz val="12"/>
      <color rgb="FFFFFFFF"/>
      <name val="Gadugi"/>
      <family val="2"/>
    </font>
    <font>
      <sz val="12"/>
      <color rgb="FF000000"/>
      <name val="Gadugi"/>
      <family val="2"/>
    </font>
    <font>
      <b/>
      <sz val="12"/>
      <color rgb="FF000000"/>
      <name val="Gadugi"/>
      <family val="2"/>
    </font>
    <font>
      <b/>
      <sz val="12"/>
      <name val="Gadugi"/>
      <family val="2"/>
    </font>
    <font>
      <b/>
      <sz val="12"/>
      <color theme="0"/>
      <name val="Gadugi"/>
      <family val="2"/>
    </font>
    <font>
      <b/>
      <sz val="16"/>
      <name val="Gadugi"/>
      <family val="2"/>
    </font>
    <font>
      <sz val="11"/>
      <name val="Malgun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234F76"/>
        <bgColor indexed="64"/>
      </patternFill>
    </fill>
    <fill>
      <patternFill patternType="solid">
        <fgColor rgb="FF224F76"/>
        <bgColor indexed="64"/>
      </patternFill>
    </fill>
    <fill>
      <patternFill patternType="solid">
        <fgColor rgb="FFE8F1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FECEF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234F76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rgb="FF234F76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" fontId="2" fillId="0" borderId="0" xfId="0" applyNumberFormat="1" applyFont="1"/>
    <xf numFmtId="0" fontId="0" fillId="0" borderId="2" xfId="0" applyBorder="1"/>
    <xf numFmtId="0" fontId="0" fillId="3" borderId="0" xfId="0" applyFill="1"/>
    <xf numFmtId="0" fontId="3" fillId="3" borderId="0" xfId="0" applyFont="1" applyFill="1"/>
    <xf numFmtId="0" fontId="0" fillId="0" borderId="1" xfId="0" applyBorder="1"/>
    <xf numFmtId="0" fontId="3" fillId="0" borderId="0" xfId="0" applyFont="1"/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6" fillId="0" borderId="24" xfId="0" applyFont="1" applyBorder="1" applyAlignment="1">
      <alignment vertical="top" wrapText="1"/>
    </xf>
    <xf numFmtId="0" fontId="16" fillId="7" borderId="24" xfId="0" applyFont="1" applyFill="1" applyBorder="1" applyAlignment="1">
      <alignment vertical="top" wrapText="1"/>
    </xf>
    <xf numFmtId="0" fontId="16" fillId="3" borderId="23" xfId="0" applyFont="1" applyFill="1" applyBorder="1" applyAlignment="1">
      <alignment horizontal="center" vertical="center"/>
    </xf>
    <xf numFmtId="1" fontId="19" fillId="0" borderId="24" xfId="0" applyNumberFormat="1" applyFont="1" applyBorder="1" applyAlignment="1">
      <alignment horizontal="center" vertical="top" shrinkToFit="1"/>
    </xf>
    <xf numFmtId="0" fontId="16" fillId="7" borderId="23" xfId="0" applyFont="1" applyFill="1" applyBorder="1" applyAlignment="1">
      <alignment horizontal="center" vertical="center"/>
    </xf>
    <xf numFmtId="1" fontId="19" fillId="7" borderId="24" xfId="0" applyNumberFormat="1" applyFont="1" applyFill="1" applyBorder="1" applyAlignment="1">
      <alignment horizontal="center" vertical="top" shrinkToFit="1"/>
    </xf>
    <xf numFmtId="0" fontId="18" fillId="9" borderId="26" xfId="0" applyFont="1" applyFill="1" applyBorder="1" applyAlignment="1">
      <alignment horizontal="center" vertical="center" wrapText="1"/>
    </xf>
    <xf numFmtId="0" fontId="18" fillId="9" borderId="27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/>
    </xf>
    <xf numFmtId="0" fontId="16" fillId="0" borderId="36" xfId="0" applyFont="1" applyBorder="1" applyAlignment="1">
      <alignment vertical="top" wrapText="1"/>
    </xf>
    <xf numFmtId="1" fontId="19" fillId="0" borderId="36" xfId="0" applyNumberFormat="1" applyFont="1" applyBorder="1" applyAlignment="1">
      <alignment horizontal="center" vertical="top" shrinkToFit="1"/>
    </xf>
    <xf numFmtId="0" fontId="19" fillId="10" borderId="28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left" vertical="center" wrapText="1"/>
    </xf>
    <xf numFmtId="44" fontId="15" fillId="11" borderId="11" xfId="1" applyFont="1" applyFill="1" applyBorder="1" applyAlignment="1" applyProtection="1">
      <alignment horizontal="center" vertical="center"/>
      <protection locked="0"/>
    </xf>
    <xf numFmtId="44" fontId="17" fillId="11" borderId="12" xfId="1" applyFont="1" applyFill="1" applyBorder="1" applyAlignment="1" applyProtection="1">
      <alignment horizontal="center" vertical="center"/>
    </xf>
    <xf numFmtId="44" fontId="15" fillId="11" borderId="37" xfId="1" applyFont="1" applyFill="1" applyBorder="1" applyAlignment="1" applyProtection="1">
      <alignment horizontal="center" vertical="center"/>
      <protection locked="0"/>
    </xf>
    <xf numFmtId="44" fontId="17" fillId="11" borderId="13" xfId="1" applyFont="1" applyFill="1" applyBorder="1" applyAlignment="1" applyProtection="1">
      <alignment horizontal="center" vertical="center"/>
    </xf>
    <xf numFmtId="44" fontId="19" fillId="0" borderId="24" xfId="0" applyNumberFormat="1" applyFont="1" applyBorder="1" applyAlignment="1">
      <alignment horizontal="center" vertical="top" shrinkToFit="1"/>
    </xf>
    <xf numFmtId="44" fontId="19" fillId="7" borderId="24" xfId="0" applyNumberFormat="1" applyFont="1" applyFill="1" applyBorder="1" applyAlignment="1">
      <alignment horizontal="center" vertical="top" shrinkToFit="1"/>
    </xf>
    <xf numFmtId="44" fontId="19" fillId="0" borderId="2" xfId="0" applyNumberFormat="1" applyFont="1" applyBorder="1" applyAlignment="1">
      <alignment horizontal="center" vertical="top" shrinkToFit="1"/>
    </xf>
    <xf numFmtId="44" fontId="19" fillId="7" borderId="2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wrapText="1"/>
    </xf>
    <xf numFmtId="0" fontId="0" fillId="12" borderId="2" xfId="0" applyFill="1" applyBorder="1" applyAlignment="1">
      <alignment wrapText="1"/>
    </xf>
    <xf numFmtId="0" fontId="5" fillId="0" borderId="9" xfId="0" applyFont="1" applyBorder="1" applyProtection="1">
      <protection locked="0"/>
    </xf>
    <xf numFmtId="0" fontId="7" fillId="3" borderId="7" xfId="0" applyFont="1" applyFill="1" applyBorder="1" applyAlignment="1" applyProtection="1">
      <alignment vertical="center" wrapText="1"/>
      <protection locked="0"/>
    </xf>
    <xf numFmtId="0" fontId="5" fillId="0" borderId="7" xfId="0" applyFont="1" applyBorder="1" applyProtection="1">
      <protection locked="0"/>
    </xf>
    <xf numFmtId="0" fontId="7" fillId="3" borderId="10" xfId="0" applyFont="1" applyFill="1" applyBorder="1" applyAlignment="1" applyProtection="1">
      <alignment vertical="center" wrapText="1"/>
      <protection locked="0"/>
    </xf>
    <xf numFmtId="0" fontId="12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 indent="1"/>
    </xf>
    <xf numFmtId="44" fontId="0" fillId="0" borderId="0" xfId="0" applyNumberFormat="1"/>
    <xf numFmtId="44" fontId="16" fillId="11" borderId="24" xfId="0" applyNumberFormat="1" applyFont="1" applyFill="1" applyBorder="1" applyAlignment="1">
      <alignment horizontal="center" vertical="top" shrinkToFit="1"/>
    </xf>
    <xf numFmtId="44" fontId="16" fillId="11" borderId="11" xfId="1" applyFont="1" applyFill="1" applyBorder="1" applyAlignment="1" applyProtection="1">
      <alignment horizontal="center" vertical="center"/>
      <protection locked="0"/>
    </xf>
    <xf numFmtId="44" fontId="16" fillId="11" borderId="12" xfId="1" applyFont="1" applyFill="1" applyBorder="1" applyAlignment="1" applyProtection="1">
      <alignment horizontal="center" vertical="center"/>
    </xf>
    <xf numFmtId="44" fontId="16" fillId="11" borderId="28" xfId="1" applyFont="1" applyFill="1" applyBorder="1" applyAlignment="1" applyProtection="1">
      <alignment horizontal="center" vertical="center"/>
      <protection locked="0"/>
    </xf>
    <xf numFmtId="44" fontId="16" fillId="11" borderId="30" xfId="1" applyFont="1" applyFill="1" applyBorder="1" applyAlignment="1" applyProtection="1">
      <alignment horizontal="center" vertical="center"/>
    </xf>
    <xf numFmtId="7" fontId="24" fillId="11" borderId="0" xfId="0" applyNumberFormat="1" applyFont="1" applyFill="1"/>
    <xf numFmtId="0" fontId="24" fillId="11" borderId="0" xfId="0" applyFont="1" applyFill="1"/>
    <xf numFmtId="164" fontId="24" fillId="11" borderId="0" xfId="0" applyNumberFormat="1" applyFont="1" applyFill="1" applyAlignment="1">
      <alignment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18" fillId="9" borderId="31" xfId="0" applyFont="1" applyFill="1" applyBorder="1" applyAlignment="1">
      <alignment horizontal="center" vertical="center" wrapText="1"/>
    </xf>
    <xf numFmtId="0" fontId="18" fillId="9" borderId="25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center" vertical="center" wrapText="1"/>
    </xf>
    <xf numFmtId="0" fontId="21" fillId="11" borderId="39" xfId="0" applyFont="1" applyFill="1" applyBorder="1" applyAlignment="1">
      <alignment horizontal="center" vertical="center" wrapText="1"/>
    </xf>
    <xf numFmtId="0" fontId="21" fillId="11" borderId="40" xfId="0" applyFont="1" applyFill="1" applyBorder="1" applyAlignment="1">
      <alignment horizontal="center" vertical="center" wrapText="1"/>
    </xf>
    <xf numFmtId="9" fontId="20" fillId="0" borderId="33" xfId="0" applyNumberFormat="1" applyFont="1" applyBorder="1" applyAlignment="1">
      <alignment horizontal="center" vertical="center" wrapText="1"/>
    </xf>
    <xf numFmtId="9" fontId="20" fillId="0" borderId="30" xfId="0" applyNumberFormat="1" applyFont="1" applyBorder="1" applyAlignment="1">
      <alignment horizontal="center" vertical="center" wrapText="1"/>
    </xf>
    <xf numFmtId="9" fontId="21" fillId="11" borderId="28" xfId="0" applyNumberFormat="1" applyFont="1" applyFill="1" applyBorder="1" applyAlignment="1">
      <alignment horizontal="center" vertical="center" wrapText="1"/>
    </xf>
    <xf numFmtId="9" fontId="21" fillId="11" borderId="30" xfId="0" applyNumberFormat="1" applyFont="1" applyFill="1" applyBorder="1" applyAlignment="1">
      <alignment horizontal="center" vertical="center" wrapText="1"/>
    </xf>
    <xf numFmtId="0" fontId="19" fillId="10" borderId="32" xfId="0" applyFont="1" applyFill="1" applyBorder="1" applyAlignment="1">
      <alignment horizontal="center" vertical="center" wrapText="1"/>
    </xf>
    <xf numFmtId="0" fontId="19" fillId="10" borderId="34" xfId="0" applyFont="1" applyFill="1" applyBorder="1" applyAlignment="1">
      <alignment horizontal="center" vertical="center" wrapText="1"/>
    </xf>
    <xf numFmtId="44" fontId="22" fillId="8" borderId="38" xfId="1" applyFont="1" applyFill="1" applyBorder="1" applyAlignment="1" applyProtection="1">
      <alignment horizontal="right" vertical="center"/>
    </xf>
    <xf numFmtId="44" fontId="22" fillId="8" borderId="8" xfId="1" applyFont="1" applyFill="1" applyBorder="1" applyAlignment="1" applyProtection="1">
      <alignment horizontal="right" vertical="center"/>
    </xf>
    <xf numFmtId="44" fontId="23" fillId="11" borderId="9" xfId="1" applyFont="1" applyFill="1" applyBorder="1" applyAlignment="1" applyProtection="1">
      <alignment horizontal="right" vertical="center"/>
    </xf>
    <xf numFmtId="44" fontId="23" fillId="11" borderId="10" xfId="1" applyFont="1" applyFill="1" applyBorder="1" applyAlignment="1" applyProtection="1">
      <alignment horizontal="right" vertical="center"/>
    </xf>
    <xf numFmtId="44" fontId="14" fillId="0" borderId="15" xfId="1" applyFont="1" applyFill="1" applyBorder="1" applyAlignment="1" applyProtection="1">
      <alignment horizontal="center" vertical="center"/>
    </xf>
    <xf numFmtId="44" fontId="14" fillId="0" borderId="22" xfId="1" applyFont="1" applyFill="1" applyBorder="1" applyAlignment="1" applyProtection="1">
      <alignment horizontal="center" vertical="center"/>
    </xf>
    <xf numFmtId="1" fontId="4" fillId="11" borderId="3" xfId="0" applyNumberFormat="1" applyFont="1" applyFill="1" applyBorder="1" applyAlignment="1">
      <alignment horizontal="center" vertical="center" wrapText="1"/>
    </xf>
    <xf numFmtId="1" fontId="4" fillId="11" borderId="5" xfId="0" applyNumberFormat="1" applyFont="1" applyFill="1" applyBorder="1" applyAlignment="1">
      <alignment horizontal="center" vertical="center" wrapText="1"/>
    </xf>
    <xf numFmtId="44" fontId="21" fillId="4" borderId="9" xfId="1" applyFont="1" applyFill="1" applyBorder="1" applyAlignment="1" applyProtection="1">
      <alignment horizontal="right" vertical="center"/>
    </xf>
    <xf numFmtId="44" fontId="21" fillId="4" borderId="7" xfId="1" applyFont="1" applyFill="1" applyBorder="1" applyAlignment="1" applyProtection="1">
      <alignment horizontal="right" vertical="center"/>
    </xf>
    <xf numFmtId="44" fontId="4" fillId="4" borderId="9" xfId="1" applyFont="1" applyFill="1" applyBorder="1" applyAlignment="1" applyProtection="1">
      <alignment horizontal="center" vertical="center"/>
    </xf>
    <xf numFmtId="44" fontId="4" fillId="4" borderId="10" xfId="1" applyFont="1" applyFill="1" applyBorder="1" applyAlignment="1" applyProtection="1">
      <alignment horizontal="center" vertical="center"/>
    </xf>
    <xf numFmtId="44" fontId="21" fillId="11" borderId="9" xfId="1" applyFont="1" applyFill="1" applyBorder="1" applyAlignment="1" applyProtection="1">
      <alignment horizontal="right" vertical="center"/>
    </xf>
    <xf numFmtId="44" fontId="21" fillId="11" borderId="10" xfId="1" applyFont="1" applyFill="1" applyBorder="1" applyAlignment="1" applyProtection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ACD1D8"/>
      <color rgb="FFFFFF99"/>
      <color rgb="FFE6F99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94749</xdr:colOff>
      <xdr:row>1</xdr:row>
      <xdr:rowOff>45620</xdr:rowOff>
    </xdr:from>
    <xdr:to>
      <xdr:col>1</xdr:col>
      <xdr:colOff>5214</xdr:colOff>
      <xdr:row>1</xdr:row>
      <xdr:rowOff>633864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618031-3354-4C9B-B511-FE54C3AF14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49" y="369470"/>
          <a:ext cx="605790" cy="5882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5D32-4142-4A53-90D0-5A75672CC571}">
  <sheetPr>
    <pageSetUpPr fitToPage="1"/>
  </sheetPr>
  <dimension ref="A1:AO84"/>
  <sheetViews>
    <sheetView tabSelected="1" zoomScaleNormal="100" zoomScaleSheetLayoutView="100" workbookViewId="0">
      <selection activeCell="A3" sqref="A3:P3"/>
    </sheetView>
  </sheetViews>
  <sheetFormatPr defaultRowHeight="15" customHeight="1" x14ac:dyDescent="0.3"/>
  <cols>
    <col min="1" max="1" width="10.42578125" style="2" customWidth="1"/>
    <col min="2" max="2" width="45" style="3" customWidth="1"/>
    <col min="3" max="3" width="10.5703125" style="1" customWidth="1"/>
    <col min="4" max="4" width="17.28515625" style="4" customWidth="1"/>
    <col min="5" max="5" width="12.28515625" style="49" customWidth="1"/>
    <col min="6" max="6" width="17" style="48" bestFit="1" customWidth="1"/>
    <col min="7" max="7" width="15.28515625" customWidth="1"/>
    <col min="8" max="8" width="19.140625" bestFit="1" customWidth="1"/>
    <col min="9" max="9" width="15.28515625" customWidth="1"/>
    <col min="10" max="10" width="19.140625" bestFit="1" customWidth="1"/>
    <col min="11" max="11" width="15.28515625" customWidth="1"/>
    <col min="12" max="12" width="19.140625" bestFit="1" customWidth="1"/>
    <col min="13" max="13" width="15.28515625" customWidth="1"/>
    <col min="14" max="14" width="19.140625" bestFit="1" customWidth="1"/>
    <col min="15" max="15" width="15.28515625" customWidth="1"/>
    <col min="16" max="16" width="19.140625" bestFit="1" customWidth="1"/>
  </cols>
  <sheetData>
    <row r="1" spans="1:40" s="10" customFormat="1" ht="25.5" customHeight="1" thickBot="1" x14ac:dyDescent="0.4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2"/>
    </row>
    <row r="2" spans="1:40" s="10" customFormat="1" ht="54" customHeight="1" thickBot="1" x14ac:dyDescent="0.4">
      <c r="A2" s="39"/>
      <c r="B2" s="40" t="s">
        <v>89</v>
      </c>
      <c r="C2" s="37"/>
      <c r="D2" s="84" t="s">
        <v>88</v>
      </c>
      <c r="E2" s="84"/>
      <c r="F2" s="84"/>
      <c r="G2" s="84"/>
      <c r="H2" s="38"/>
      <c r="I2" s="35"/>
      <c r="J2" s="36"/>
      <c r="K2" s="37"/>
      <c r="L2" s="36"/>
      <c r="M2" s="37"/>
      <c r="N2" s="36"/>
      <c r="O2" s="37"/>
      <c r="P2" s="38"/>
    </row>
    <row r="3" spans="1:40" s="10" customFormat="1" ht="54" customHeight="1" thickBot="1" x14ac:dyDescent="0.4">
      <c r="A3" s="89" t="s">
        <v>93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1"/>
    </row>
    <row r="4" spans="1:40" s="11" customFormat="1" ht="45" customHeight="1" thickBot="1" x14ac:dyDescent="0.25">
      <c r="A4" s="94" t="s">
        <v>92</v>
      </c>
      <c r="B4" s="95"/>
      <c r="C4" s="95"/>
      <c r="D4" s="95"/>
      <c r="E4" s="87" t="s">
        <v>71</v>
      </c>
      <c r="F4" s="88"/>
      <c r="G4" s="85" t="s">
        <v>76</v>
      </c>
      <c r="H4" s="86"/>
      <c r="I4" s="85" t="s">
        <v>78</v>
      </c>
      <c r="J4" s="86"/>
      <c r="K4" s="85" t="s">
        <v>80</v>
      </c>
      <c r="L4" s="86"/>
      <c r="M4" s="85" t="s">
        <v>82</v>
      </c>
      <c r="N4" s="86"/>
      <c r="O4" s="85" t="s">
        <v>84</v>
      </c>
      <c r="P4" s="86"/>
    </row>
    <row r="5" spans="1:40" s="11" customFormat="1" ht="18" customHeight="1" x14ac:dyDescent="0.2">
      <c r="A5" s="96"/>
      <c r="B5" s="97"/>
      <c r="C5" s="97"/>
      <c r="D5" s="97"/>
      <c r="E5" s="87" t="s">
        <v>72</v>
      </c>
      <c r="F5" s="88"/>
      <c r="G5" s="85" t="s">
        <v>77</v>
      </c>
      <c r="H5" s="86"/>
      <c r="I5" s="85" t="s">
        <v>79</v>
      </c>
      <c r="J5" s="86"/>
      <c r="K5" s="85" t="s">
        <v>81</v>
      </c>
      <c r="L5" s="86"/>
      <c r="M5" s="85" t="s">
        <v>83</v>
      </c>
      <c r="N5" s="86"/>
      <c r="O5" s="85" t="s">
        <v>87</v>
      </c>
      <c r="P5" s="86"/>
    </row>
    <row r="6" spans="1:40" ht="15" customHeight="1" x14ac:dyDescent="0.25">
      <c r="A6" s="79" t="s">
        <v>1</v>
      </c>
      <c r="B6" s="80" t="s">
        <v>2</v>
      </c>
      <c r="C6" s="92" t="s">
        <v>3</v>
      </c>
      <c r="D6" s="82" t="s">
        <v>73</v>
      </c>
      <c r="E6" s="98" t="s">
        <v>74</v>
      </c>
      <c r="F6" s="71" t="s">
        <v>75</v>
      </c>
      <c r="G6" s="92" t="s">
        <v>74</v>
      </c>
      <c r="H6" s="82" t="s">
        <v>75</v>
      </c>
      <c r="I6" s="92" t="s">
        <v>74</v>
      </c>
      <c r="J6" s="82" t="s">
        <v>75</v>
      </c>
      <c r="K6" s="92" t="s">
        <v>74</v>
      </c>
      <c r="L6" s="82" t="s">
        <v>75</v>
      </c>
      <c r="M6" s="92" t="s">
        <v>74</v>
      </c>
      <c r="N6" s="82" t="s">
        <v>75</v>
      </c>
      <c r="O6" s="103" t="s">
        <v>74</v>
      </c>
      <c r="P6" s="105" t="s">
        <v>75</v>
      </c>
    </row>
    <row r="7" spans="1:40" ht="30" customHeight="1" x14ac:dyDescent="0.25">
      <c r="A7" s="79"/>
      <c r="B7" s="81"/>
      <c r="C7" s="93"/>
      <c r="D7" s="83"/>
      <c r="E7" s="99"/>
      <c r="F7" s="72"/>
      <c r="G7" s="93"/>
      <c r="H7" s="83"/>
      <c r="I7" s="93"/>
      <c r="J7" s="83"/>
      <c r="K7" s="93"/>
      <c r="L7" s="83"/>
      <c r="M7" s="93"/>
      <c r="N7" s="83"/>
      <c r="O7" s="104"/>
      <c r="P7" s="105"/>
    </row>
    <row r="8" spans="1:40" ht="15.75" customHeight="1" x14ac:dyDescent="0.25">
      <c r="A8" s="14">
        <v>1</v>
      </c>
      <c r="B8" s="33" t="s">
        <v>85</v>
      </c>
      <c r="C8" s="15" t="s">
        <v>70</v>
      </c>
      <c r="D8" s="15">
        <v>1</v>
      </c>
      <c r="E8" s="42">
        <v>50</v>
      </c>
      <c r="F8" s="42">
        <v>50</v>
      </c>
      <c r="G8" s="29">
        <v>55</v>
      </c>
      <c r="H8" s="29">
        <v>55</v>
      </c>
      <c r="I8" s="29">
        <v>50</v>
      </c>
      <c r="J8" s="29">
        <v>50</v>
      </c>
      <c r="K8" s="29">
        <v>85.49</v>
      </c>
      <c r="L8" s="29">
        <v>85.49</v>
      </c>
      <c r="M8" s="29">
        <v>82.5</v>
      </c>
      <c r="N8" s="29">
        <v>82.5</v>
      </c>
      <c r="O8" s="29">
        <v>88</v>
      </c>
      <c r="P8" s="31">
        <v>88</v>
      </c>
    </row>
    <row r="9" spans="1:40" ht="16.5" customHeight="1" thickBot="1" x14ac:dyDescent="0.3">
      <c r="A9" s="16">
        <v>2</v>
      </c>
      <c r="B9" s="34" t="s">
        <v>86</v>
      </c>
      <c r="C9" s="17" t="s">
        <v>70</v>
      </c>
      <c r="D9" s="17">
        <v>1</v>
      </c>
      <c r="E9" s="42">
        <v>35</v>
      </c>
      <c r="F9" s="42">
        <v>35</v>
      </c>
      <c r="G9" s="30">
        <v>42</v>
      </c>
      <c r="H9" s="30">
        <v>42</v>
      </c>
      <c r="I9" s="29">
        <v>50</v>
      </c>
      <c r="J9" s="30">
        <v>50</v>
      </c>
      <c r="K9" s="30">
        <v>66.489999999999995</v>
      </c>
      <c r="L9" s="30">
        <v>66.489999999999995</v>
      </c>
      <c r="M9" s="30">
        <v>72.5</v>
      </c>
      <c r="N9" s="30">
        <v>72.5</v>
      </c>
      <c r="O9" s="30">
        <v>88</v>
      </c>
      <c r="P9" s="32">
        <v>88</v>
      </c>
    </row>
    <row r="10" spans="1:40" ht="15.75" hidden="1" x14ac:dyDescent="0.25">
      <c r="A10" s="14">
        <v>3</v>
      </c>
      <c r="B10" s="12" t="s">
        <v>5</v>
      </c>
      <c r="C10" s="15" t="s">
        <v>4</v>
      </c>
      <c r="D10" s="15">
        <v>1</v>
      </c>
      <c r="E10" s="43"/>
      <c r="F10" s="44"/>
      <c r="G10" s="25"/>
      <c r="H10" s="26"/>
      <c r="I10" s="25"/>
      <c r="J10" s="26"/>
      <c r="K10" s="25"/>
      <c r="L10" s="26"/>
      <c r="M10" s="25"/>
      <c r="N10" s="26"/>
      <c r="O10" s="25"/>
      <c r="P10" s="26"/>
    </row>
    <row r="11" spans="1:40" ht="15.75" hidden="1" x14ac:dyDescent="0.25">
      <c r="A11" s="16">
        <v>4</v>
      </c>
      <c r="B11" s="13" t="s">
        <v>6</v>
      </c>
      <c r="C11" s="17" t="s">
        <v>4</v>
      </c>
      <c r="D11" s="17">
        <v>1</v>
      </c>
      <c r="E11" s="43"/>
      <c r="F11" s="44"/>
      <c r="G11" s="25"/>
      <c r="H11" s="26"/>
      <c r="I11" s="25"/>
      <c r="J11" s="26"/>
      <c r="K11" s="25"/>
      <c r="L11" s="26"/>
      <c r="M11" s="25"/>
      <c r="N11" s="26"/>
      <c r="O11" s="25"/>
      <c r="P11" s="26"/>
    </row>
    <row r="12" spans="1:40" ht="15.75" hidden="1" x14ac:dyDescent="0.25">
      <c r="A12" s="14">
        <v>5</v>
      </c>
      <c r="B12" s="12" t="s">
        <v>7</v>
      </c>
      <c r="C12" s="15" t="s">
        <v>4</v>
      </c>
      <c r="D12" s="15">
        <v>1</v>
      </c>
      <c r="E12" s="43"/>
      <c r="F12" s="44"/>
      <c r="G12" s="25"/>
      <c r="H12" s="26"/>
      <c r="I12" s="25"/>
      <c r="J12" s="26"/>
      <c r="K12" s="25"/>
      <c r="L12" s="26"/>
      <c r="M12" s="25"/>
      <c r="N12" s="26"/>
      <c r="O12" s="25"/>
      <c r="P12" s="26"/>
    </row>
    <row r="13" spans="1:40" ht="15.75" hidden="1" x14ac:dyDescent="0.25">
      <c r="A13" s="16">
        <v>6</v>
      </c>
      <c r="B13" s="13" t="s">
        <v>8</v>
      </c>
      <c r="C13" s="17" t="s">
        <v>4</v>
      </c>
      <c r="D13" s="17">
        <v>1</v>
      </c>
      <c r="E13" s="43"/>
      <c r="F13" s="44"/>
      <c r="G13" s="25"/>
      <c r="H13" s="26"/>
      <c r="I13" s="25"/>
      <c r="J13" s="26"/>
      <c r="K13" s="25"/>
      <c r="L13" s="26"/>
      <c r="M13" s="25"/>
      <c r="N13" s="26"/>
      <c r="O13" s="25"/>
      <c r="P13" s="26"/>
    </row>
    <row r="14" spans="1:40" s="5" customFormat="1" ht="15.75" hidden="1" customHeight="1" x14ac:dyDescent="0.25">
      <c r="A14" s="14">
        <v>7</v>
      </c>
      <c r="B14" s="12" t="s">
        <v>9</v>
      </c>
      <c r="C14" s="15" t="s">
        <v>4</v>
      </c>
      <c r="D14" s="15">
        <v>2</v>
      </c>
      <c r="E14" s="43"/>
      <c r="F14" s="44"/>
      <c r="G14" s="25"/>
      <c r="H14" s="26"/>
      <c r="I14" s="25"/>
      <c r="J14" s="26"/>
      <c r="K14" s="25"/>
      <c r="L14" s="26"/>
      <c r="M14" s="25"/>
      <c r="N14" s="26"/>
      <c r="O14" s="25"/>
      <c r="P14" s="2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 s="8"/>
    </row>
    <row r="15" spans="1:40" ht="15" hidden="1" customHeight="1" x14ac:dyDescent="0.25">
      <c r="A15" s="16">
        <v>8</v>
      </c>
      <c r="B15" s="13" t="s">
        <v>10</v>
      </c>
      <c r="C15" s="17" t="s">
        <v>4</v>
      </c>
      <c r="D15" s="17">
        <v>2</v>
      </c>
      <c r="E15" s="43"/>
      <c r="F15" s="44"/>
      <c r="G15" s="25"/>
      <c r="H15" s="26"/>
      <c r="I15" s="25"/>
      <c r="J15" s="26"/>
      <c r="K15" s="25"/>
      <c r="L15" s="26"/>
      <c r="M15" s="25"/>
      <c r="N15" s="26"/>
      <c r="O15" s="25"/>
      <c r="P15" s="26"/>
    </row>
    <row r="16" spans="1:40" s="7" customFormat="1" ht="15" hidden="1" customHeight="1" x14ac:dyDescent="0.25">
      <c r="A16" s="14">
        <v>9</v>
      </c>
      <c r="B16" s="12" t="s">
        <v>11</v>
      </c>
      <c r="C16" s="15" t="s">
        <v>4</v>
      </c>
      <c r="D16" s="15">
        <v>1</v>
      </c>
      <c r="E16" s="43"/>
      <c r="F16" s="44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</row>
    <row r="17" spans="1:41" s="7" customFormat="1" ht="15" hidden="1" customHeight="1" x14ac:dyDescent="0.25">
      <c r="A17" s="16">
        <v>10</v>
      </c>
      <c r="B17" s="13" t="s">
        <v>12</v>
      </c>
      <c r="C17" s="17" t="s">
        <v>4</v>
      </c>
      <c r="D17" s="17">
        <v>2</v>
      </c>
      <c r="E17" s="43"/>
      <c r="F17" s="44"/>
      <c r="G17" s="25"/>
      <c r="H17" s="26"/>
      <c r="I17" s="25"/>
      <c r="J17" s="26"/>
      <c r="K17" s="25"/>
      <c r="L17" s="26"/>
      <c r="M17" s="25"/>
      <c r="N17" s="26"/>
      <c r="O17" s="25"/>
      <c r="P17" s="26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1" ht="15" hidden="1" customHeight="1" x14ac:dyDescent="0.25">
      <c r="A18" s="14">
        <v>11</v>
      </c>
      <c r="B18" s="12" t="s">
        <v>13</v>
      </c>
      <c r="C18" s="15" t="s">
        <v>4</v>
      </c>
      <c r="D18" s="15">
        <v>1</v>
      </c>
      <c r="E18" s="43"/>
      <c r="F18" s="44"/>
      <c r="G18" s="25"/>
      <c r="H18" s="26"/>
      <c r="I18" s="25"/>
      <c r="J18" s="26"/>
      <c r="K18" s="25"/>
      <c r="L18" s="26"/>
      <c r="M18" s="25"/>
      <c r="N18" s="26"/>
      <c r="O18" s="25"/>
      <c r="P18" s="26"/>
    </row>
    <row r="19" spans="1:41" ht="15" hidden="1" customHeight="1" x14ac:dyDescent="0.25">
      <c r="A19" s="16">
        <v>12</v>
      </c>
      <c r="B19" s="13" t="s">
        <v>14</v>
      </c>
      <c r="C19" s="17" t="s">
        <v>4</v>
      </c>
      <c r="D19" s="17">
        <v>1</v>
      </c>
      <c r="E19" s="43"/>
      <c r="F19" s="44"/>
      <c r="G19" s="25"/>
      <c r="H19" s="26"/>
      <c r="I19" s="25"/>
      <c r="J19" s="26"/>
      <c r="K19" s="25"/>
      <c r="L19" s="26"/>
      <c r="M19" s="25"/>
      <c r="N19" s="26"/>
      <c r="O19" s="25"/>
      <c r="P19" s="26"/>
    </row>
    <row r="20" spans="1:41" ht="15" hidden="1" customHeight="1" x14ac:dyDescent="0.25">
      <c r="A20" s="14">
        <v>13</v>
      </c>
      <c r="B20" s="12" t="s">
        <v>15</v>
      </c>
      <c r="C20" s="15" t="s">
        <v>4</v>
      </c>
      <c r="D20" s="15">
        <v>1</v>
      </c>
      <c r="E20" s="43"/>
      <c r="F20" s="44"/>
      <c r="G20" s="25"/>
      <c r="H20" s="26"/>
      <c r="I20" s="25"/>
      <c r="J20" s="26"/>
      <c r="K20" s="25"/>
      <c r="L20" s="26"/>
      <c r="M20" s="25"/>
      <c r="N20" s="26"/>
      <c r="O20" s="25"/>
      <c r="P20" s="26"/>
    </row>
    <row r="21" spans="1:41" ht="15" hidden="1" customHeight="1" x14ac:dyDescent="0.25">
      <c r="A21" s="16">
        <v>14</v>
      </c>
      <c r="B21" s="13" t="s">
        <v>16</v>
      </c>
      <c r="C21" s="17" t="s">
        <v>4</v>
      </c>
      <c r="D21" s="17">
        <v>1</v>
      </c>
      <c r="E21" s="43"/>
      <c r="F21" s="44"/>
      <c r="G21" s="25"/>
      <c r="H21" s="26"/>
      <c r="I21" s="25"/>
      <c r="J21" s="26"/>
      <c r="K21" s="25"/>
      <c r="L21" s="26"/>
      <c r="M21" s="25"/>
      <c r="N21" s="26"/>
      <c r="O21" s="25"/>
      <c r="P21" s="26"/>
    </row>
    <row r="22" spans="1:41" ht="15" hidden="1" customHeight="1" x14ac:dyDescent="0.25">
      <c r="A22" s="14">
        <v>15</v>
      </c>
      <c r="B22" s="12" t="s">
        <v>17</v>
      </c>
      <c r="C22" s="15" t="s">
        <v>4</v>
      </c>
      <c r="D22" s="15">
        <v>1</v>
      </c>
      <c r="E22" s="43"/>
      <c r="F22" s="44"/>
      <c r="G22" s="25"/>
      <c r="H22" s="26"/>
      <c r="I22" s="25"/>
      <c r="J22" s="26"/>
      <c r="K22" s="25"/>
      <c r="L22" s="26"/>
      <c r="M22" s="25"/>
      <c r="N22" s="26"/>
      <c r="O22" s="25"/>
      <c r="P22" s="26"/>
    </row>
    <row r="23" spans="1:41" s="6" customFormat="1" ht="15" hidden="1" customHeight="1" x14ac:dyDescent="0.25">
      <c r="A23" s="16">
        <v>16</v>
      </c>
      <c r="B23" s="13" t="s">
        <v>18</v>
      </c>
      <c r="C23" s="17" t="s">
        <v>4</v>
      </c>
      <c r="D23" s="17">
        <v>1</v>
      </c>
      <c r="E23" s="43"/>
      <c r="F23" s="44"/>
      <c r="G23" s="25"/>
      <c r="H23" s="26"/>
      <c r="I23" s="25"/>
      <c r="J23" s="26"/>
      <c r="K23" s="25"/>
      <c r="L23" s="26"/>
      <c r="M23" s="25"/>
      <c r="N23" s="26"/>
      <c r="O23" s="25"/>
      <c r="P23" s="26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41" s="6" customFormat="1" ht="15" hidden="1" customHeight="1" x14ac:dyDescent="0.25">
      <c r="A24" s="14">
        <v>17</v>
      </c>
      <c r="B24" s="12" t="s">
        <v>19</v>
      </c>
      <c r="C24" s="15" t="s">
        <v>4</v>
      </c>
      <c r="D24" s="15">
        <v>1</v>
      </c>
      <c r="E24" s="43"/>
      <c r="F24" s="44"/>
      <c r="G24" s="25"/>
      <c r="H24" s="26"/>
      <c r="I24" s="25"/>
      <c r="J24" s="26"/>
      <c r="K24" s="25"/>
      <c r="L24" s="26"/>
      <c r="M24" s="25"/>
      <c r="N24" s="26"/>
      <c r="O24" s="25"/>
      <c r="P24" s="26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41" s="6" customFormat="1" ht="15" hidden="1" customHeight="1" x14ac:dyDescent="0.25">
      <c r="A25" s="16">
        <v>18</v>
      </c>
      <c r="B25" s="13" t="s">
        <v>20</v>
      </c>
      <c r="C25" s="17" t="s">
        <v>4</v>
      </c>
      <c r="D25" s="17">
        <v>1</v>
      </c>
      <c r="E25" s="43"/>
      <c r="F25" s="44"/>
      <c r="G25" s="25"/>
      <c r="H25" s="26"/>
      <c r="I25" s="25"/>
      <c r="J25" s="26"/>
      <c r="K25" s="25"/>
      <c r="L25" s="26"/>
      <c r="M25" s="25"/>
      <c r="N25" s="26"/>
      <c r="O25" s="25"/>
      <c r="P25" s="26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41" s="6" customFormat="1" ht="15" hidden="1" customHeight="1" x14ac:dyDescent="0.25">
      <c r="A26" s="14">
        <v>19</v>
      </c>
      <c r="B26" s="12" t="s">
        <v>21</v>
      </c>
      <c r="C26" s="15" t="s">
        <v>4</v>
      </c>
      <c r="D26" s="15">
        <v>8</v>
      </c>
      <c r="E26" s="43"/>
      <c r="F26" s="44"/>
      <c r="G26" s="25"/>
      <c r="H26" s="26"/>
      <c r="I26" s="25"/>
      <c r="J26" s="26"/>
      <c r="K26" s="25"/>
      <c r="L26" s="26"/>
      <c r="M26" s="25"/>
      <c r="N26" s="26"/>
      <c r="O26" s="25"/>
      <c r="P26" s="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41" s="6" customFormat="1" ht="15" hidden="1" customHeight="1" x14ac:dyDescent="0.25">
      <c r="A27" s="16">
        <v>20</v>
      </c>
      <c r="B27" s="13" t="s">
        <v>22</v>
      </c>
      <c r="C27" s="17" t="s">
        <v>4</v>
      </c>
      <c r="D27" s="17">
        <v>1</v>
      </c>
      <c r="E27" s="43"/>
      <c r="F27" s="44"/>
      <c r="G27" s="25"/>
      <c r="H27" s="26"/>
      <c r="I27" s="25"/>
      <c r="J27" s="26"/>
      <c r="K27" s="25"/>
      <c r="L27" s="26"/>
      <c r="M27" s="25"/>
      <c r="N27" s="26"/>
      <c r="O27" s="25"/>
      <c r="P27" s="26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s="6" customFormat="1" ht="15" hidden="1" customHeight="1" x14ac:dyDescent="0.25">
      <c r="A28" s="14">
        <v>21</v>
      </c>
      <c r="B28" s="12" t="s">
        <v>23</v>
      </c>
      <c r="C28" s="15" t="s">
        <v>4</v>
      </c>
      <c r="D28" s="15">
        <v>6</v>
      </c>
      <c r="E28" s="43"/>
      <c r="F28" s="44"/>
      <c r="G28" s="25"/>
      <c r="H28" s="26"/>
      <c r="I28" s="25"/>
      <c r="J28" s="26"/>
      <c r="K28" s="25"/>
      <c r="L28" s="26"/>
      <c r="M28" s="25"/>
      <c r="N28" s="26"/>
      <c r="O28" s="25"/>
      <c r="P28" s="26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 s="6" customFormat="1" ht="15" hidden="1" customHeight="1" x14ac:dyDescent="0.25">
      <c r="A29" s="16">
        <v>22</v>
      </c>
      <c r="B29" s="13" t="s">
        <v>24</v>
      </c>
      <c r="C29" s="17" t="s">
        <v>4</v>
      </c>
      <c r="D29" s="17">
        <v>2</v>
      </c>
      <c r="E29" s="43"/>
      <c r="F29" s="44"/>
      <c r="G29" s="25"/>
      <c r="H29" s="26"/>
      <c r="I29" s="25"/>
      <c r="J29" s="26"/>
      <c r="K29" s="25"/>
      <c r="L29" s="26"/>
      <c r="M29" s="25"/>
      <c r="N29" s="26"/>
      <c r="O29" s="25"/>
      <c r="P29" s="26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41" s="6" customFormat="1" ht="15" hidden="1" customHeight="1" x14ac:dyDescent="0.25">
      <c r="A30" s="14">
        <v>23</v>
      </c>
      <c r="B30" s="12" t="s">
        <v>25</v>
      </c>
      <c r="C30" s="15" t="s">
        <v>4</v>
      </c>
      <c r="D30" s="15">
        <v>5</v>
      </c>
      <c r="E30" s="43"/>
      <c r="F30" s="44"/>
      <c r="G30" s="25"/>
      <c r="H30" s="26"/>
      <c r="I30" s="25"/>
      <c r="J30" s="26"/>
      <c r="K30" s="25"/>
      <c r="L30" s="26"/>
      <c r="M30" s="25"/>
      <c r="N30" s="26"/>
      <c r="O30" s="25"/>
      <c r="P30" s="26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41" s="6" customFormat="1" ht="15" hidden="1" customHeight="1" x14ac:dyDescent="0.25">
      <c r="A31" s="16">
        <v>24</v>
      </c>
      <c r="B31" s="13" t="s">
        <v>26</v>
      </c>
      <c r="C31" s="17" t="s">
        <v>4</v>
      </c>
      <c r="D31" s="17">
        <v>4</v>
      </c>
      <c r="E31" s="43"/>
      <c r="F31" s="44"/>
      <c r="G31" s="25"/>
      <c r="H31" s="26"/>
      <c r="I31" s="25"/>
      <c r="J31" s="26"/>
      <c r="K31" s="25"/>
      <c r="L31" s="26"/>
      <c r="M31" s="25"/>
      <c r="N31" s="26"/>
      <c r="O31" s="25"/>
      <c r="P31" s="26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41" s="6" customFormat="1" ht="15" hidden="1" customHeight="1" x14ac:dyDescent="0.25">
      <c r="A32" s="14">
        <v>25</v>
      </c>
      <c r="B32" s="12" t="s">
        <v>27</v>
      </c>
      <c r="C32" s="15" t="s">
        <v>4</v>
      </c>
      <c r="D32" s="15">
        <v>6</v>
      </c>
      <c r="E32" s="43"/>
      <c r="F32" s="44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 s="6" customFormat="1" ht="15" hidden="1" customHeight="1" x14ac:dyDescent="0.25">
      <c r="A33" s="16">
        <v>26</v>
      </c>
      <c r="B33" s="13" t="s">
        <v>28</v>
      </c>
      <c r="C33" s="17" t="s">
        <v>4</v>
      </c>
      <c r="D33" s="17">
        <v>6</v>
      </c>
      <c r="E33" s="43"/>
      <c r="F33" s="44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1" ht="15" hidden="1" customHeight="1" x14ac:dyDescent="0.25">
      <c r="A34" s="14">
        <v>27</v>
      </c>
      <c r="B34" s="12" t="s">
        <v>29</v>
      </c>
      <c r="C34" s="15" t="s">
        <v>4</v>
      </c>
      <c r="D34" s="15">
        <v>1</v>
      </c>
      <c r="E34" s="43"/>
      <c r="F34" s="44"/>
      <c r="G34" s="25"/>
      <c r="H34" s="26"/>
      <c r="I34" s="25"/>
      <c r="J34" s="26"/>
      <c r="K34" s="25"/>
      <c r="L34" s="26"/>
      <c r="M34" s="25"/>
      <c r="N34" s="26"/>
      <c r="O34" s="25"/>
      <c r="P34" s="26"/>
    </row>
    <row r="35" spans="1:41" ht="15" hidden="1" customHeight="1" x14ac:dyDescent="0.25">
      <c r="A35" s="16">
        <v>28</v>
      </c>
      <c r="B35" s="13" t="s">
        <v>30</v>
      </c>
      <c r="C35" s="17" t="s">
        <v>4</v>
      </c>
      <c r="D35" s="17">
        <v>2</v>
      </c>
      <c r="E35" s="43"/>
      <c r="F35" s="44"/>
      <c r="G35" s="25"/>
      <c r="H35" s="26"/>
      <c r="I35" s="25"/>
      <c r="J35" s="26"/>
      <c r="K35" s="25"/>
      <c r="L35" s="26"/>
      <c r="M35" s="25"/>
      <c r="N35" s="26"/>
      <c r="O35" s="25"/>
      <c r="P35" s="26"/>
    </row>
    <row r="36" spans="1:41" s="6" customFormat="1" ht="15" hidden="1" customHeight="1" x14ac:dyDescent="0.25">
      <c r="A36" s="14">
        <v>29</v>
      </c>
      <c r="B36" s="12" t="s">
        <v>31</v>
      </c>
      <c r="C36" s="15" t="s">
        <v>4</v>
      </c>
      <c r="D36" s="15">
        <v>1</v>
      </c>
      <c r="E36" s="43"/>
      <c r="F36" s="44"/>
      <c r="G36" s="25"/>
      <c r="H36" s="26"/>
      <c r="I36" s="25"/>
      <c r="J36" s="26"/>
      <c r="K36" s="25"/>
      <c r="L36" s="26"/>
      <c r="M36" s="25"/>
      <c r="N36" s="26"/>
      <c r="O36" s="25"/>
      <c r="P36" s="2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6" customFormat="1" ht="15" hidden="1" customHeight="1" x14ac:dyDescent="0.25">
      <c r="A37" s="16">
        <v>30</v>
      </c>
      <c r="B37" s="13" t="s">
        <v>32</v>
      </c>
      <c r="C37" s="17" t="s">
        <v>4</v>
      </c>
      <c r="D37" s="17">
        <v>1</v>
      </c>
      <c r="E37" s="43"/>
      <c r="F37" s="44"/>
      <c r="G37" s="25"/>
      <c r="H37" s="26"/>
      <c r="I37" s="25"/>
      <c r="J37" s="26"/>
      <c r="K37" s="25"/>
      <c r="L37" s="26"/>
      <c r="M37" s="25"/>
      <c r="N37" s="26"/>
      <c r="O37" s="25"/>
      <c r="P37" s="26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6" customFormat="1" ht="15" hidden="1" customHeight="1" x14ac:dyDescent="0.25">
      <c r="A38" s="14">
        <v>31</v>
      </c>
      <c r="B38" s="12" t="s">
        <v>33</v>
      </c>
      <c r="C38" s="15" t="s">
        <v>4</v>
      </c>
      <c r="D38" s="15">
        <v>11</v>
      </c>
      <c r="E38" s="43"/>
      <c r="F38" s="44"/>
      <c r="G38" s="25"/>
      <c r="H38" s="26"/>
      <c r="I38" s="25"/>
      <c r="J38" s="26"/>
      <c r="K38" s="25"/>
      <c r="L38" s="26"/>
      <c r="M38" s="25"/>
      <c r="N38" s="26"/>
      <c r="O38" s="25"/>
      <c r="P38" s="2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6" customFormat="1" ht="15" hidden="1" customHeight="1" x14ac:dyDescent="0.25">
      <c r="A39" s="16">
        <v>32</v>
      </c>
      <c r="B39" s="13" t="s">
        <v>34</v>
      </c>
      <c r="C39" s="17" t="s">
        <v>4</v>
      </c>
      <c r="D39" s="17">
        <v>2</v>
      </c>
      <c r="E39" s="43"/>
      <c r="F39" s="44"/>
      <c r="G39" s="25"/>
      <c r="H39" s="26"/>
      <c r="I39" s="25"/>
      <c r="J39" s="26"/>
      <c r="K39" s="25"/>
      <c r="L39" s="26"/>
      <c r="M39" s="25"/>
      <c r="N39" s="26"/>
      <c r="O39" s="25"/>
      <c r="P39" s="26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6" customFormat="1" ht="15" hidden="1" customHeight="1" x14ac:dyDescent="0.25">
      <c r="A40" s="14">
        <v>33</v>
      </c>
      <c r="B40" s="12" t="s">
        <v>35</v>
      </c>
      <c r="C40" s="15" t="s">
        <v>4</v>
      </c>
      <c r="D40" s="15">
        <v>2</v>
      </c>
      <c r="E40" s="43"/>
      <c r="F40" s="44"/>
      <c r="G40" s="25"/>
      <c r="H40" s="26"/>
      <c r="I40" s="25"/>
      <c r="J40" s="26"/>
      <c r="K40" s="25"/>
      <c r="L40" s="26"/>
      <c r="M40" s="25"/>
      <c r="N40" s="26"/>
      <c r="O40" s="25"/>
      <c r="P40" s="26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6" customFormat="1" ht="15" hidden="1" customHeight="1" x14ac:dyDescent="0.25">
      <c r="A41" s="16">
        <v>34</v>
      </c>
      <c r="B41" s="13" t="s">
        <v>36</v>
      </c>
      <c r="C41" s="17" t="s">
        <v>4</v>
      </c>
      <c r="D41" s="17">
        <v>1</v>
      </c>
      <c r="E41" s="43"/>
      <c r="F41" s="44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6" customFormat="1" ht="15" hidden="1" customHeight="1" x14ac:dyDescent="0.25">
      <c r="A42" s="14">
        <v>35</v>
      </c>
      <c r="B42" s="12" t="s">
        <v>37</v>
      </c>
      <c r="C42" s="15" t="s">
        <v>4</v>
      </c>
      <c r="D42" s="15">
        <v>1</v>
      </c>
      <c r="E42" s="43"/>
      <c r="F42" s="44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6" customFormat="1" ht="15" hidden="1" customHeight="1" x14ac:dyDescent="0.25">
      <c r="A43" s="16">
        <v>36</v>
      </c>
      <c r="B43" s="13" t="s">
        <v>38</v>
      </c>
      <c r="C43" s="17" t="s">
        <v>4</v>
      </c>
      <c r="D43" s="17">
        <v>1</v>
      </c>
      <c r="E43" s="43"/>
      <c r="F43" s="44"/>
      <c r="G43" s="25"/>
      <c r="H43" s="26"/>
      <c r="I43" s="25"/>
      <c r="J43" s="26"/>
      <c r="K43" s="25"/>
      <c r="L43" s="26"/>
      <c r="M43" s="25"/>
      <c r="N43" s="26"/>
      <c r="O43" s="25"/>
      <c r="P43" s="26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6" customFormat="1" ht="15" hidden="1" customHeight="1" x14ac:dyDescent="0.25">
      <c r="A44" s="14">
        <v>37</v>
      </c>
      <c r="B44" s="12" t="s">
        <v>39</v>
      </c>
      <c r="C44" s="15" t="s">
        <v>4</v>
      </c>
      <c r="D44" s="15">
        <v>1</v>
      </c>
      <c r="E44" s="43"/>
      <c r="F44" s="44"/>
      <c r="G44" s="25"/>
      <c r="H44" s="26"/>
      <c r="I44" s="25"/>
      <c r="J44" s="26"/>
      <c r="K44" s="25"/>
      <c r="L44" s="26"/>
      <c r="M44" s="25"/>
      <c r="N44" s="26"/>
      <c r="O44" s="25"/>
      <c r="P44" s="26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6" customFormat="1" ht="15" hidden="1" customHeight="1" x14ac:dyDescent="0.25">
      <c r="A45" s="16">
        <v>38</v>
      </c>
      <c r="B45" s="13" t="s">
        <v>40</v>
      </c>
      <c r="C45" s="17" t="s">
        <v>4</v>
      </c>
      <c r="D45" s="17">
        <v>1</v>
      </c>
      <c r="E45" s="43"/>
      <c r="F45" s="44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6" customFormat="1" ht="15" hidden="1" customHeight="1" x14ac:dyDescent="0.25">
      <c r="A46" s="14">
        <v>39</v>
      </c>
      <c r="B46" s="12" t="s">
        <v>41</v>
      </c>
      <c r="C46" s="15" t="s">
        <v>4</v>
      </c>
      <c r="D46" s="15">
        <v>2</v>
      </c>
      <c r="E46" s="43"/>
      <c r="F46" s="44"/>
      <c r="G46" s="25"/>
      <c r="H46" s="26"/>
      <c r="I46" s="25"/>
      <c r="J46" s="26"/>
      <c r="K46" s="25"/>
      <c r="L46" s="26"/>
      <c r="M46" s="25"/>
      <c r="N46" s="26"/>
      <c r="O46" s="25"/>
      <c r="P46" s="2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s="6" customFormat="1" ht="15" hidden="1" customHeight="1" x14ac:dyDescent="0.25">
      <c r="A47" s="16">
        <v>40</v>
      </c>
      <c r="B47" s="13" t="s">
        <v>42</v>
      </c>
      <c r="C47" s="17" t="s">
        <v>4</v>
      </c>
      <c r="D47" s="17">
        <v>1</v>
      </c>
      <c r="E47" s="43"/>
      <c r="F47" s="44"/>
      <c r="G47" s="25"/>
      <c r="H47" s="26"/>
      <c r="I47" s="25"/>
      <c r="J47" s="26"/>
      <c r="K47" s="25"/>
      <c r="L47" s="26"/>
      <c r="M47" s="25"/>
      <c r="N47" s="26"/>
      <c r="O47" s="25"/>
      <c r="P47" s="26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s="6" customFormat="1" ht="15" hidden="1" customHeight="1" x14ac:dyDescent="0.25">
      <c r="A48" s="14">
        <v>41</v>
      </c>
      <c r="B48" s="12" t="s">
        <v>43</v>
      </c>
      <c r="C48" s="15" t="s">
        <v>4</v>
      </c>
      <c r="D48" s="15">
        <v>1</v>
      </c>
      <c r="E48" s="43"/>
      <c r="F48" s="44"/>
      <c r="G48" s="25"/>
      <c r="H48" s="26"/>
      <c r="I48" s="25"/>
      <c r="J48" s="26"/>
      <c r="K48" s="25"/>
      <c r="L48" s="26"/>
      <c r="M48" s="25"/>
      <c r="N48" s="26"/>
      <c r="O48" s="25"/>
      <c r="P48" s="26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s="6" customFormat="1" ht="15" hidden="1" customHeight="1" x14ac:dyDescent="0.25">
      <c r="A49" s="16">
        <v>42</v>
      </c>
      <c r="B49" s="13" t="s">
        <v>44</v>
      </c>
      <c r="C49" s="17" t="s">
        <v>4</v>
      </c>
      <c r="D49" s="17">
        <v>2</v>
      </c>
      <c r="E49" s="43"/>
      <c r="F49" s="44"/>
      <c r="G49" s="25"/>
      <c r="H49" s="26"/>
      <c r="I49" s="25"/>
      <c r="J49" s="26"/>
      <c r="K49" s="25"/>
      <c r="L49" s="26"/>
      <c r="M49" s="25"/>
      <c r="N49" s="26"/>
      <c r="O49" s="25"/>
      <c r="P49" s="26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s="6" customFormat="1" ht="15" hidden="1" customHeight="1" x14ac:dyDescent="0.25">
      <c r="A50" s="14">
        <v>43</v>
      </c>
      <c r="B50" s="12" t="s">
        <v>45</v>
      </c>
      <c r="C50" s="15" t="s">
        <v>4</v>
      </c>
      <c r="D50" s="15">
        <v>4</v>
      </c>
      <c r="E50" s="43"/>
      <c r="F50" s="44"/>
      <c r="G50" s="25"/>
      <c r="H50" s="26"/>
      <c r="I50" s="25"/>
      <c r="J50" s="26"/>
      <c r="K50" s="25"/>
      <c r="L50" s="26"/>
      <c r="M50" s="25"/>
      <c r="N50" s="26"/>
      <c r="O50" s="25"/>
      <c r="P50" s="26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s="6" customFormat="1" ht="15" hidden="1" customHeight="1" x14ac:dyDescent="0.25">
      <c r="A51" s="16">
        <v>44</v>
      </c>
      <c r="B51" s="13" t="s">
        <v>46</v>
      </c>
      <c r="C51" s="17" t="s">
        <v>4</v>
      </c>
      <c r="D51" s="17">
        <v>6</v>
      </c>
      <c r="E51" s="43"/>
      <c r="F51" s="44"/>
      <c r="G51" s="25"/>
      <c r="H51" s="26"/>
      <c r="I51" s="25"/>
      <c r="J51" s="26"/>
      <c r="K51" s="25"/>
      <c r="L51" s="26"/>
      <c r="M51" s="25"/>
      <c r="N51" s="26"/>
      <c r="O51" s="25"/>
      <c r="P51" s="26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s="6" customFormat="1" ht="15" hidden="1" customHeight="1" x14ac:dyDescent="0.25">
      <c r="A52" s="14">
        <v>45</v>
      </c>
      <c r="B52" s="12" t="s">
        <v>47</v>
      </c>
      <c r="C52" s="15" t="s">
        <v>4</v>
      </c>
      <c r="D52" s="15">
        <v>1</v>
      </c>
      <c r="E52" s="43"/>
      <c r="F52" s="44"/>
      <c r="G52" s="25"/>
      <c r="H52" s="26"/>
      <c r="I52" s="25"/>
      <c r="J52" s="26"/>
      <c r="K52" s="25"/>
      <c r="L52" s="26"/>
      <c r="M52" s="25"/>
      <c r="N52" s="26"/>
      <c r="O52" s="25"/>
      <c r="P52" s="26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s="6" customFormat="1" ht="15" hidden="1" customHeight="1" x14ac:dyDescent="0.25">
      <c r="A53" s="16">
        <v>46</v>
      </c>
      <c r="B53" s="13" t="s">
        <v>48</v>
      </c>
      <c r="C53" s="17" t="s">
        <v>4</v>
      </c>
      <c r="D53" s="17">
        <v>1</v>
      </c>
      <c r="E53" s="43"/>
      <c r="F53" s="44"/>
      <c r="G53" s="25"/>
      <c r="H53" s="26"/>
      <c r="I53" s="25"/>
      <c r="J53" s="26"/>
      <c r="K53" s="25"/>
      <c r="L53" s="26"/>
      <c r="M53" s="25"/>
      <c r="N53" s="26"/>
      <c r="O53" s="25"/>
      <c r="P53" s="26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s="6" customFormat="1" ht="15" hidden="1" customHeight="1" x14ac:dyDescent="0.25">
      <c r="A54" s="14">
        <v>47</v>
      </c>
      <c r="B54" s="12" t="s">
        <v>49</v>
      </c>
      <c r="C54" s="15" t="s">
        <v>4</v>
      </c>
      <c r="D54" s="15">
        <v>1</v>
      </c>
      <c r="E54" s="43"/>
      <c r="F54" s="44"/>
      <c r="G54" s="25"/>
      <c r="H54" s="26"/>
      <c r="I54" s="25"/>
      <c r="J54" s="26"/>
      <c r="K54" s="25"/>
      <c r="L54" s="26"/>
      <c r="M54" s="25"/>
      <c r="N54" s="26"/>
      <c r="O54" s="25"/>
      <c r="P54" s="26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s="6" customFormat="1" ht="15" hidden="1" customHeight="1" x14ac:dyDescent="0.25">
      <c r="A55" s="16">
        <v>48</v>
      </c>
      <c r="B55" s="13" t="s">
        <v>50</v>
      </c>
      <c r="C55" s="17" t="s">
        <v>4</v>
      </c>
      <c r="D55" s="17">
        <v>1</v>
      </c>
      <c r="E55" s="43"/>
      <c r="F55" s="44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s="6" customFormat="1" ht="15" hidden="1" customHeight="1" x14ac:dyDescent="0.25">
      <c r="A56" s="14">
        <v>49</v>
      </c>
      <c r="B56" s="12" t="s">
        <v>51</v>
      </c>
      <c r="C56" s="15" t="s">
        <v>4</v>
      </c>
      <c r="D56" s="15">
        <v>1</v>
      </c>
      <c r="E56" s="43"/>
      <c r="F56" s="44"/>
      <c r="G56" s="25"/>
      <c r="H56" s="26"/>
      <c r="I56" s="25"/>
      <c r="J56" s="26"/>
      <c r="K56" s="25"/>
      <c r="L56" s="26"/>
      <c r="M56" s="25"/>
      <c r="N56" s="26"/>
      <c r="O56" s="25"/>
      <c r="P56" s="2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s="6" customFormat="1" ht="15" hidden="1" customHeight="1" x14ac:dyDescent="0.25">
      <c r="A57" s="16">
        <v>50</v>
      </c>
      <c r="B57" s="13" t="s">
        <v>52</v>
      </c>
      <c r="C57" s="17" t="s">
        <v>4</v>
      </c>
      <c r="D57" s="17">
        <v>1</v>
      </c>
      <c r="E57" s="43"/>
      <c r="F57" s="44"/>
      <c r="G57" s="25"/>
      <c r="H57" s="26"/>
      <c r="I57" s="25"/>
      <c r="J57" s="26"/>
      <c r="K57" s="25"/>
      <c r="L57" s="26"/>
      <c r="M57" s="25"/>
      <c r="N57" s="26"/>
      <c r="O57" s="25"/>
      <c r="P57" s="26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s="6" customFormat="1" ht="15" hidden="1" customHeight="1" x14ac:dyDescent="0.25">
      <c r="A58" s="14">
        <v>51</v>
      </c>
      <c r="B58" s="12" t="s">
        <v>53</v>
      </c>
      <c r="C58" s="15" t="s">
        <v>4</v>
      </c>
      <c r="D58" s="15">
        <v>1</v>
      </c>
      <c r="E58" s="43"/>
      <c r="F58" s="44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6" customFormat="1" ht="15" hidden="1" customHeight="1" x14ac:dyDescent="0.25">
      <c r="A59" s="16">
        <v>52</v>
      </c>
      <c r="B59" s="13" t="s">
        <v>54</v>
      </c>
      <c r="C59" s="17" t="s">
        <v>4</v>
      </c>
      <c r="D59" s="17">
        <v>1</v>
      </c>
      <c r="E59" s="43"/>
      <c r="F59" s="44"/>
      <c r="G59" s="25"/>
      <c r="H59" s="26"/>
      <c r="I59" s="25"/>
      <c r="J59" s="26"/>
      <c r="K59" s="25"/>
      <c r="L59" s="26"/>
      <c r="M59" s="25"/>
      <c r="N59" s="26"/>
      <c r="O59" s="25"/>
      <c r="P59" s="26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s="6" customFormat="1" ht="15" hidden="1" customHeight="1" x14ac:dyDescent="0.25">
      <c r="A60" s="14">
        <v>53</v>
      </c>
      <c r="B60" s="12" t="s">
        <v>55</v>
      </c>
      <c r="C60" s="15" t="s">
        <v>4</v>
      </c>
      <c r="D60" s="15">
        <v>2</v>
      </c>
      <c r="E60" s="43"/>
      <c r="F60" s="44"/>
      <c r="G60" s="25"/>
      <c r="H60" s="26"/>
      <c r="I60" s="25"/>
      <c r="J60" s="26"/>
      <c r="K60" s="25"/>
      <c r="L60" s="26"/>
      <c r="M60" s="25"/>
      <c r="N60" s="26"/>
      <c r="O60" s="25"/>
      <c r="P60" s="26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s="6" customFormat="1" ht="15" hidden="1" customHeight="1" x14ac:dyDescent="0.25">
      <c r="A61" s="16">
        <v>54</v>
      </c>
      <c r="B61" s="13" t="s">
        <v>56</v>
      </c>
      <c r="C61" s="17" t="s">
        <v>4</v>
      </c>
      <c r="D61" s="17">
        <v>1</v>
      </c>
      <c r="E61" s="43"/>
      <c r="F61" s="44"/>
      <c r="G61" s="25"/>
      <c r="H61" s="26"/>
      <c r="I61" s="25"/>
      <c r="J61" s="26"/>
      <c r="K61" s="25"/>
      <c r="L61" s="26"/>
      <c r="M61" s="25"/>
      <c r="N61" s="26"/>
      <c r="O61" s="25"/>
      <c r="P61" s="26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s="6" customFormat="1" ht="15" hidden="1" customHeight="1" x14ac:dyDescent="0.25">
      <c r="A62" s="14">
        <v>55</v>
      </c>
      <c r="B62" s="12" t="s">
        <v>57</v>
      </c>
      <c r="C62" s="15" t="s">
        <v>4</v>
      </c>
      <c r="D62" s="15">
        <v>1</v>
      </c>
      <c r="E62" s="43"/>
      <c r="F62" s="44"/>
      <c r="G62" s="25"/>
      <c r="H62" s="26"/>
      <c r="I62" s="25"/>
      <c r="J62" s="26"/>
      <c r="K62" s="25"/>
      <c r="L62" s="26"/>
      <c r="M62" s="25"/>
      <c r="N62" s="26"/>
      <c r="O62" s="25"/>
      <c r="P62" s="26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s="6" customFormat="1" ht="15" hidden="1" customHeight="1" x14ac:dyDescent="0.25">
      <c r="A63" s="16">
        <v>56</v>
      </c>
      <c r="B63" s="13" t="s">
        <v>58</v>
      </c>
      <c r="C63" s="17" t="s">
        <v>4</v>
      </c>
      <c r="D63" s="17">
        <v>1</v>
      </c>
      <c r="E63" s="43"/>
      <c r="F63" s="44"/>
      <c r="G63" s="25"/>
      <c r="H63" s="26"/>
      <c r="I63" s="25"/>
      <c r="J63" s="26"/>
      <c r="K63" s="25"/>
      <c r="L63" s="26"/>
      <c r="M63" s="25"/>
      <c r="N63" s="26"/>
      <c r="O63" s="25"/>
      <c r="P63" s="26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s="6" customFormat="1" ht="15" hidden="1" customHeight="1" x14ac:dyDescent="0.25">
      <c r="A64" s="14">
        <v>57</v>
      </c>
      <c r="B64" s="12" t="s">
        <v>59</v>
      </c>
      <c r="C64" s="15" t="s">
        <v>4</v>
      </c>
      <c r="D64" s="15">
        <v>1</v>
      </c>
      <c r="E64" s="43"/>
      <c r="F64" s="44"/>
      <c r="G64" s="25"/>
      <c r="H64" s="26"/>
      <c r="I64" s="25"/>
      <c r="J64" s="26"/>
      <c r="K64" s="25"/>
      <c r="L64" s="26"/>
      <c r="M64" s="25"/>
      <c r="N64" s="26"/>
      <c r="O64" s="25"/>
      <c r="P64" s="26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s="6" customFormat="1" ht="15" hidden="1" customHeight="1" x14ac:dyDescent="0.25">
      <c r="A65" s="16">
        <v>58</v>
      </c>
      <c r="B65" s="13" t="s">
        <v>60</v>
      </c>
      <c r="C65" s="17" t="s">
        <v>4</v>
      </c>
      <c r="D65" s="17">
        <v>1</v>
      </c>
      <c r="E65" s="43"/>
      <c r="F65" s="44"/>
      <c r="G65" s="25"/>
      <c r="H65" s="26"/>
      <c r="I65" s="25"/>
      <c r="J65" s="26"/>
      <c r="K65" s="25"/>
      <c r="L65" s="26"/>
      <c r="M65" s="25"/>
      <c r="N65" s="26"/>
      <c r="O65" s="25"/>
      <c r="P65" s="26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s="6" customFormat="1" ht="15" hidden="1" customHeight="1" x14ac:dyDescent="0.25">
      <c r="A66" s="14">
        <v>59</v>
      </c>
      <c r="B66" s="12" t="s">
        <v>61</v>
      </c>
      <c r="C66" s="15" t="s">
        <v>4</v>
      </c>
      <c r="D66" s="15">
        <v>1</v>
      </c>
      <c r="E66" s="43"/>
      <c r="F66" s="44"/>
      <c r="G66" s="25"/>
      <c r="H66" s="26"/>
      <c r="I66" s="25"/>
      <c r="J66" s="26"/>
      <c r="K66" s="25"/>
      <c r="L66" s="26"/>
      <c r="M66" s="25"/>
      <c r="N66" s="26"/>
      <c r="O66" s="25"/>
      <c r="P66" s="2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s="6" customFormat="1" ht="15" hidden="1" customHeight="1" x14ac:dyDescent="0.25">
      <c r="A67" s="16">
        <v>60</v>
      </c>
      <c r="B67" s="13" t="s">
        <v>62</v>
      </c>
      <c r="C67" s="17" t="s">
        <v>4</v>
      </c>
      <c r="D67" s="17">
        <v>1</v>
      </c>
      <c r="E67" s="43"/>
      <c r="F67" s="44"/>
      <c r="G67" s="25"/>
      <c r="H67" s="26"/>
      <c r="I67" s="25"/>
      <c r="J67" s="26"/>
      <c r="K67" s="25"/>
      <c r="L67" s="26"/>
      <c r="M67" s="25"/>
      <c r="N67" s="26"/>
      <c r="O67" s="25"/>
      <c r="P67" s="26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s="6" customFormat="1" ht="15" hidden="1" customHeight="1" thickBot="1" x14ac:dyDescent="0.3">
      <c r="A68" s="20">
        <v>61</v>
      </c>
      <c r="B68" s="21" t="s">
        <v>63</v>
      </c>
      <c r="C68" s="22" t="s">
        <v>4</v>
      </c>
      <c r="D68" s="22">
        <v>1</v>
      </c>
      <c r="E68" s="45"/>
      <c r="F68" s="46"/>
      <c r="G68" s="27"/>
      <c r="H68" s="28"/>
      <c r="I68" s="27"/>
      <c r="J68" s="28"/>
      <c r="K68" s="27"/>
      <c r="L68" s="28"/>
      <c r="M68" s="27"/>
      <c r="N68" s="28"/>
      <c r="O68" s="27"/>
      <c r="P68" s="2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ht="30.75" customHeight="1" thickBot="1" x14ac:dyDescent="0.3">
      <c r="A69" s="73" t="s">
        <v>91</v>
      </c>
      <c r="B69" s="74"/>
      <c r="C69" s="74"/>
      <c r="D69" s="74"/>
      <c r="E69" s="77">
        <f>SUM(F8:F68)</f>
        <v>85</v>
      </c>
      <c r="F69" s="78"/>
      <c r="G69" s="75">
        <f>SUM(H8:H68)</f>
        <v>97</v>
      </c>
      <c r="H69" s="76"/>
      <c r="I69" s="75">
        <f>SUM(J8:J68)</f>
        <v>100</v>
      </c>
      <c r="J69" s="76"/>
      <c r="K69" s="75">
        <f>SUM(L8:L68)</f>
        <v>151.97999999999999</v>
      </c>
      <c r="L69" s="76"/>
      <c r="M69" s="75">
        <f>SUM(N8:N68)</f>
        <v>155</v>
      </c>
      <c r="N69" s="76"/>
      <c r="O69" s="75">
        <f>SUM(P8:P68)</f>
        <v>176</v>
      </c>
      <c r="P69" s="76"/>
    </row>
    <row r="70" spans="1:41" ht="23.25" hidden="1" customHeight="1" thickBot="1" x14ac:dyDescent="0.3">
      <c r="A70" s="65" t="s">
        <v>90</v>
      </c>
      <c r="B70" s="66"/>
      <c r="C70" s="66"/>
      <c r="D70" s="66"/>
      <c r="E70" s="67">
        <f>PRODUCT(E69,3)</f>
        <v>255</v>
      </c>
      <c r="F70" s="68"/>
      <c r="G70" s="69">
        <f>PRODUCT(G69,3)</f>
        <v>291</v>
      </c>
      <c r="H70" s="70"/>
      <c r="I70" s="69">
        <f>PRODUCT(I69,3)</f>
        <v>300</v>
      </c>
      <c r="J70" s="70"/>
      <c r="K70" s="69">
        <f>PRODUCT(K69,3)</f>
        <v>455.93999999999994</v>
      </c>
      <c r="L70" s="70"/>
      <c r="M70" s="69">
        <f>PRODUCT(M69,3)</f>
        <v>465</v>
      </c>
      <c r="N70" s="70"/>
      <c r="O70" s="69">
        <f>PRODUCT(O69,3)</f>
        <v>528</v>
      </c>
      <c r="P70" s="70"/>
    </row>
    <row r="71" spans="1:41" ht="15" customHeight="1" x14ac:dyDescent="0.3">
      <c r="E71" s="47"/>
    </row>
    <row r="72" spans="1:41" ht="15" customHeight="1" thickBot="1" x14ac:dyDescent="0.3">
      <c r="A72" s="100" t="s">
        <v>64</v>
      </c>
      <c r="B72" s="101"/>
      <c r="C72" s="101"/>
      <c r="D72" s="101"/>
      <c r="E72" s="102"/>
      <c r="F72" s="102"/>
      <c r="G72" s="101"/>
      <c r="H72" s="101"/>
      <c r="I72" s="101"/>
      <c r="J72" s="101"/>
      <c r="K72" s="101"/>
      <c r="L72" s="101"/>
      <c r="M72" s="101"/>
      <c r="N72" s="101"/>
      <c r="O72" s="101"/>
      <c r="P72" s="101"/>
    </row>
    <row r="73" spans="1:41" ht="15" customHeight="1" x14ac:dyDescent="0.25">
      <c r="A73" s="18" t="s">
        <v>65</v>
      </c>
      <c r="B73" s="19" t="s">
        <v>66</v>
      </c>
      <c r="C73" s="53" t="s">
        <v>67</v>
      </c>
      <c r="D73" s="54"/>
      <c r="E73" s="57" t="s">
        <v>68</v>
      </c>
      <c r="F73" s="58"/>
      <c r="G73" s="55" t="s">
        <v>68</v>
      </c>
      <c r="H73" s="56"/>
      <c r="I73" s="55" t="s">
        <v>68</v>
      </c>
      <c r="J73" s="56"/>
      <c r="K73" s="55" t="s">
        <v>68</v>
      </c>
      <c r="L73" s="56"/>
      <c r="M73" s="55" t="s">
        <v>68</v>
      </c>
      <c r="N73" s="56"/>
      <c r="O73" s="55" t="s">
        <v>68</v>
      </c>
      <c r="P73" s="56"/>
    </row>
    <row r="74" spans="1:41" ht="15" customHeight="1" thickBot="1" x14ac:dyDescent="0.3">
      <c r="A74" s="23">
        <v>3</v>
      </c>
      <c r="B74" s="24" t="s">
        <v>69</v>
      </c>
      <c r="C74" s="63" t="s">
        <v>70</v>
      </c>
      <c r="D74" s="64"/>
      <c r="E74" s="61">
        <v>0.15</v>
      </c>
      <c r="F74" s="62"/>
      <c r="G74" s="59">
        <v>0.17</v>
      </c>
      <c r="H74" s="60"/>
      <c r="I74" s="59">
        <v>0.1</v>
      </c>
      <c r="J74" s="60"/>
      <c r="K74" s="59">
        <v>0.1</v>
      </c>
      <c r="L74" s="60"/>
      <c r="M74" s="59">
        <v>0.25</v>
      </c>
      <c r="N74" s="60"/>
      <c r="O74" s="59">
        <v>0.2</v>
      </c>
      <c r="P74" s="60"/>
    </row>
    <row r="84" spans="10:10" ht="15" customHeight="1" x14ac:dyDescent="0.3">
      <c r="J84" s="41"/>
    </row>
  </sheetData>
  <mergeCells count="61">
    <mergeCell ref="O6:O7"/>
    <mergeCell ref="P6:P7"/>
    <mergeCell ref="O69:P69"/>
    <mergeCell ref="M4:N4"/>
    <mergeCell ref="M5:N5"/>
    <mergeCell ref="M6:M7"/>
    <mergeCell ref="N6:N7"/>
    <mergeCell ref="M69:N69"/>
    <mergeCell ref="I70:J70"/>
    <mergeCell ref="I73:J73"/>
    <mergeCell ref="I74:J74"/>
    <mergeCell ref="K70:L70"/>
    <mergeCell ref="K73:L73"/>
    <mergeCell ref="K74:L74"/>
    <mergeCell ref="A72:P72"/>
    <mergeCell ref="M70:N70"/>
    <mergeCell ref="M73:N73"/>
    <mergeCell ref="M74:N74"/>
    <mergeCell ref="O70:P70"/>
    <mergeCell ref="O73:P73"/>
    <mergeCell ref="O74:P74"/>
    <mergeCell ref="I6:I7"/>
    <mergeCell ref="J6:J7"/>
    <mergeCell ref="I69:J69"/>
    <mergeCell ref="K4:L4"/>
    <mergeCell ref="K5:L5"/>
    <mergeCell ref="K6:K7"/>
    <mergeCell ref="L6:L7"/>
    <mergeCell ref="K69:L69"/>
    <mergeCell ref="H6:H7"/>
    <mergeCell ref="D2:G2"/>
    <mergeCell ref="G4:H4"/>
    <mergeCell ref="G5:H5"/>
    <mergeCell ref="E4:F4"/>
    <mergeCell ref="E5:F5"/>
    <mergeCell ref="A3:P3"/>
    <mergeCell ref="O4:P4"/>
    <mergeCell ref="O5:P5"/>
    <mergeCell ref="C6:C7"/>
    <mergeCell ref="D6:D7"/>
    <mergeCell ref="A4:D5"/>
    <mergeCell ref="E6:E7"/>
    <mergeCell ref="G6:G7"/>
    <mergeCell ref="I4:J4"/>
    <mergeCell ref="I5:J5"/>
    <mergeCell ref="A1:P1"/>
    <mergeCell ref="C73:D73"/>
    <mergeCell ref="G73:H73"/>
    <mergeCell ref="E73:F73"/>
    <mergeCell ref="G74:H74"/>
    <mergeCell ref="E74:F74"/>
    <mergeCell ref="C74:D74"/>
    <mergeCell ref="A70:D70"/>
    <mergeCell ref="E70:F70"/>
    <mergeCell ref="G70:H70"/>
    <mergeCell ref="F6:F7"/>
    <mergeCell ref="A69:D69"/>
    <mergeCell ref="G69:H69"/>
    <mergeCell ref="E69:F69"/>
    <mergeCell ref="A6:A7"/>
    <mergeCell ref="B6:B7"/>
  </mergeCells>
  <phoneticPr fontId="9" type="noConversion"/>
  <conditionalFormatting sqref="B8:B68">
    <cfRule type="duplicateValues" dxfId="0" priority="2"/>
  </conditionalFormatting>
  <printOptions horizontalCentered="1"/>
  <pageMargins left="0.29562500000000003" right="0.25" top="0.75" bottom="0.75" header="0.3" footer="0.3"/>
  <pageSetup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Tab</vt:lpstr>
      <vt:lpstr>'Bid Tab'!Print_Area</vt:lpstr>
      <vt:lpstr>'Bid Tab'!Print_Titles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jlopez@Ocalafl.org</dc:creator>
  <cp:keywords/>
  <dc:description/>
  <cp:lastModifiedBy>Ashley Presley</cp:lastModifiedBy>
  <cp:revision/>
  <cp:lastPrinted>2026-07-20T14:08:08Z</cp:lastPrinted>
  <dcterms:created xsi:type="dcterms:W3CDTF">2016-03-28T17:35:39Z</dcterms:created>
  <dcterms:modified xsi:type="dcterms:W3CDTF">2026-07-30T16:51:12Z</dcterms:modified>
  <cp:category/>
  <cp:contentStatus/>
</cp:coreProperties>
</file>